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1vscitpf\profile$\yousuke0607\Downloads\"/>
    </mc:Choice>
  </mc:AlternateContent>
  <bookViews>
    <workbookView xWindow="0" yWindow="0" windowWidth="15480" windowHeight="9015"/>
  </bookViews>
  <sheets>
    <sheet name="計算シート" sheetId="2" r:id="rId1"/>
    <sheet name="Sheet1" sheetId="3" r:id="rId2"/>
    <sheet name="エネルギー計算結果早見表" sheetId="1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12" i="2" l="1"/>
  <c r="G7" i="2" l="1"/>
  <c r="G16" i="2" s="1"/>
</calcChain>
</file>

<file path=xl/sharedStrings.xml><?xml version="1.0" encoding="utf-8"?>
<sst xmlns="http://schemas.openxmlformats.org/spreadsheetml/2006/main" count="37" uniqueCount="36">
  <si>
    <t>エネルギー計算結果早見表</t>
    <rPh sb="5" eb="9">
      <t>ケイサンケッカ</t>
    </rPh>
    <rPh sb="9" eb="12">
      <t>ハヤミヒョウ</t>
    </rPh>
    <phoneticPr fontId="2"/>
  </si>
  <si>
    <t>断熱部位</t>
    <rPh sb="0" eb="4">
      <t>ダンネツブイ</t>
    </rPh>
    <phoneticPr fontId="2"/>
  </si>
  <si>
    <t>窓（ガラス）</t>
    <rPh sb="0" eb="1">
      <t>マド</t>
    </rPh>
    <phoneticPr fontId="2"/>
  </si>
  <si>
    <t>窓（ガラス）・床</t>
    <rPh sb="0" eb="1">
      <t>マド</t>
    </rPh>
    <rPh sb="7" eb="8">
      <t>ユカ</t>
    </rPh>
    <phoneticPr fontId="2"/>
  </si>
  <si>
    <t>床・外壁</t>
    <rPh sb="0" eb="1">
      <t>ユカ</t>
    </rPh>
    <rPh sb="2" eb="4">
      <t>ガイヘキ</t>
    </rPh>
    <phoneticPr fontId="2"/>
  </si>
  <si>
    <t>窓（ガラス）・外壁</t>
    <rPh sb="0" eb="1">
      <t>マド</t>
    </rPh>
    <rPh sb="7" eb="9">
      <t>ガイヘキ</t>
    </rPh>
    <phoneticPr fontId="2"/>
  </si>
  <si>
    <t>窓（ガラス）・天井</t>
    <rPh sb="0" eb="1">
      <t>マド</t>
    </rPh>
    <rPh sb="7" eb="9">
      <t>テンジョウ</t>
    </rPh>
    <phoneticPr fontId="2"/>
  </si>
  <si>
    <t>床・天井</t>
    <rPh sb="0" eb="1">
      <t>ユカ</t>
    </rPh>
    <rPh sb="2" eb="4">
      <t>テンジョウ</t>
    </rPh>
    <phoneticPr fontId="2"/>
  </si>
  <si>
    <t>外壁・天井</t>
    <rPh sb="0" eb="2">
      <t>ガイヘキ</t>
    </rPh>
    <rPh sb="3" eb="5">
      <t>テンジョウ</t>
    </rPh>
    <phoneticPr fontId="2"/>
  </si>
  <si>
    <t>窓（ガラス）・床・天井</t>
    <rPh sb="0" eb="1">
      <t>マド</t>
    </rPh>
    <rPh sb="7" eb="8">
      <t>ユカ</t>
    </rPh>
    <rPh sb="9" eb="11">
      <t>テンジョウ</t>
    </rPh>
    <phoneticPr fontId="2"/>
  </si>
  <si>
    <t>窓（ガラス）・床・外壁</t>
    <rPh sb="0" eb="1">
      <t>マド</t>
    </rPh>
    <rPh sb="7" eb="8">
      <t>ユカ</t>
    </rPh>
    <rPh sb="9" eb="11">
      <t>ガイヘキ</t>
    </rPh>
    <phoneticPr fontId="2"/>
  </si>
  <si>
    <t>床・外壁・天井</t>
    <rPh sb="0" eb="1">
      <t>ユカ</t>
    </rPh>
    <rPh sb="2" eb="4">
      <t>ガイヘキ</t>
    </rPh>
    <rPh sb="5" eb="7">
      <t>テンジョウ</t>
    </rPh>
    <phoneticPr fontId="2"/>
  </si>
  <si>
    <t>窓（ガラス）・外壁・天井</t>
    <rPh sb="0" eb="1">
      <t>マド</t>
    </rPh>
    <rPh sb="7" eb="9">
      <t>ガイヘキ</t>
    </rPh>
    <rPh sb="10" eb="12">
      <t>テンジョウ</t>
    </rPh>
    <phoneticPr fontId="2"/>
  </si>
  <si>
    <t>窓（ガラス）・床・外壁・天井</t>
    <rPh sb="0" eb="1">
      <t>マド</t>
    </rPh>
    <rPh sb="7" eb="8">
      <t>ユカ</t>
    </rPh>
    <rPh sb="9" eb="11">
      <t>ガイヘキ</t>
    </rPh>
    <rPh sb="12" eb="14">
      <t>テンジョウ</t>
    </rPh>
    <phoneticPr fontId="2"/>
  </si>
  <si>
    <t>住宅の延床面積</t>
    <rPh sb="0" eb="2">
      <t>ジュウタク</t>
    </rPh>
    <rPh sb="3" eb="5">
      <t>ノベユカ</t>
    </rPh>
    <rPh sb="5" eb="7">
      <t>メンセキ</t>
    </rPh>
    <phoneticPr fontId="2"/>
  </si>
  <si>
    <t>断熱改修する部位</t>
    <rPh sb="0" eb="2">
      <t>ダンネツ</t>
    </rPh>
    <rPh sb="2" eb="4">
      <t>カイシュウ</t>
    </rPh>
    <rPh sb="6" eb="8">
      <t>ブイ</t>
    </rPh>
    <phoneticPr fontId="2"/>
  </si>
  <si>
    <t>最低改修率</t>
    <rPh sb="0" eb="2">
      <t>サイテイ</t>
    </rPh>
    <rPh sb="2" eb="4">
      <t>カイシュウ</t>
    </rPh>
    <rPh sb="4" eb="5">
      <t>リツ</t>
    </rPh>
    <phoneticPr fontId="2"/>
  </si>
  <si>
    <t>補助対象床面積合計※1</t>
    <rPh sb="0" eb="4">
      <t>ホジョタイショウ</t>
    </rPh>
    <rPh sb="4" eb="7">
      <t>ユカメンセキ</t>
    </rPh>
    <rPh sb="7" eb="9">
      <t>ゴウケイ</t>
    </rPh>
    <phoneticPr fontId="2"/>
  </si>
  <si>
    <t>①</t>
    <phoneticPr fontId="2"/>
  </si>
  <si>
    <t>②</t>
    <phoneticPr fontId="2"/>
  </si>
  <si>
    <t>※1補助対象床面積は②で選択した部位全て（天井は除く）を改修する居室等の床面積の合計</t>
    <rPh sb="2" eb="6">
      <t>ホジョタイショウ</t>
    </rPh>
    <rPh sb="6" eb="9">
      <t>ユカメンセキ</t>
    </rPh>
    <rPh sb="12" eb="14">
      <t>センタク</t>
    </rPh>
    <rPh sb="16" eb="18">
      <t>ブイ</t>
    </rPh>
    <rPh sb="18" eb="19">
      <t>スベ</t>
    </rPh>
    <rPh sb="21" eb="23">
      <t>テンジョウ</t>
    </rPh>
    <rPh sb="24" eb="25">
      <t>ノゾ</t>
    </rPh>
    <rPh sb="28" eb="30">
      <t>カイシュウ</t>
    </rPh>
    <rPh sb="32" eb="35">
      <t>キョシツトウ</t>
    </rPh>
    <rPh sb="36" eb="39">
      <t>ユカメンセキ</t>
    </rPh>
    <rPh sb="40" eb="42">
      <t>ゴウケイ</t>
    </rPh>
    <phoneticPr fontId="2"/>
  </si>
  <si>
    <t>改修率</t>
    <rPh sb="0" eb="3">
      <t>カイシュウリツ</t>
    </rPh>
    <phoneticPr fontId="2"/>
  </si>
  <si>
    <t>③</t>
    <phoneticPr fontId="2"/>
  </si>
  <si>
    <t>④</t>
    <phoneticPr fontId="2"/>
  </si>
  <si>
    <t>④補助対象床面積合計※1</t>
    <phoneticPr fontId="2"/>
  </si>
  <si>
    <t>①住宅の延床面積</t>
    <phoneticPr fontId="2"/>
  </si>
  <si>
    <t>×</t>
    <phoneticPr fontId="2"/>
  </si>
  <si>
    <t>補助判定</t>
    <rPh sb="0" eb="2">
      <t>ホジョ</t>
    </rPh>
    <rPh sb="2" eb="4">
      <t>ハンテイ</t>
    </rPh>
    <phoneticPr fontId="2"/>
  </si>
  <si>
    <t>＝</t>
    <phoneticPr fontId="2"/>
  </si>
  <si>
    <t>既存住宅断熱改修促進事業　計算シート</t>
    <rPh sb="0" eb="4">
      <t>キソンジュウタク</t>
    </rPh>
    <rPh sb="4" eb="8">
      <t>ダンネツカイシュウ</t>
    </rPh>
    <rPh sb="8" eb="12">
      <t>ソクシンジギョウ</t>
    </rPh>
    <rPh sb="13" eb="15">
      <t>ケイサン</t>
    </rPh>
    <phoneticPr fontId="2"/>
  </si>
  <si>
    <t>（１）改修率について</t>
    <rPh sb="3" eb="6">
      <t>カイシュウリツ</t>
    </rPh>
    <phoneticPr fontId="2"/>
  </si>
  <si>
    <t>（１）補助金申請額について</t>
    <rPh sb="3" eb="6">
      <t>ホジョキン</t>
    </rPh>
    <rPh sb="6" eb="9">
      <t>シンセイガク</t>
    </rPh>
    <phoneticPr fontId="2"/>
  </si>
  <si>
    <t>改修費用総額</t>
    <rPh sb="0" eb="4">
      <t>カイシュウヒヨウ</t>
    </rPh>
    <rPh sb="4" eb="6">
      <t>ソウガク</t>
    </rPh>
    <phoneticPr fontId="2"/>
  </si>
  <si>
    <t>補助金申請額</t>
    <rPh sb="0" eb="6">
      <t>ホジョキンシンセイガク</t>
    </rPh>
    <phoneticPr fontId="2"/>
  </si>
  <si>
    <t>この色のセルに入力してください</t>
    <rPh sb="2" eb="3">
      <t>イロ</t>
    </rPh>
    <rPh sb="7" eb="9">
      <t>ニュウリョク</t>
    </rPh>
    <phoneticPr fontId="2"/>
  </si>
  <si>
    <r>
      <rPr>
        <u/>
        <sz val="14"/>
        <color theme="1"/>
        <rFont val="HG丸ｺﾞｼｯｸM-PRO"/>
        <family val="3"/>
        <charset val="128"/>
      </rPr>
      <t>下記の手順に沿って、申請可能か確認してください。</t>
    </r>
    <r>
      <rPr>
        <u/>
        <sz val="12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 xml:space="preserve">
</t>
    </r>
    <r>
      <rPr>
        <b/>
        <sz val="12"/>
        <color theme="1"/>
        <rFont val="HG丸ｺﾞｼｯｸM-PRO"/>
        <family val="3"/>
        <charset val="128"/>
      </rPr>
      <t>①住宅の延床面積を算出してください。
②断熱改修する居室等と部位（天井・外壁・床・窓・ガラス）を決めてください。</t>
    </r>
    <r>
      <rPr>
        <sz val="12"/>
        <color theme="1"/>
        <rFont val="HG丸ｺﾞｼｯｸM-PRO"/>
        <family val="3"/>
        <charset val="128"/>
      </rPr>
      <t xml:space="preserve">
・居間又は主たる居室（就寝を除き日常生活上在室時間が長い居室等）は必ず改修の必要があります。
・改修する居室等の外皮部分（外気に接する部分）全てに設置・施工してください。
・断熱材及び窓・ガラスを改修する場合は、外皮部分（外気に接する部分）のみ交付対象となります。
・天井改修においては、改修居室等にかかわらず、屋根直下の天井、及び外気に接する天井の全てを改修してください。ただし、バルコニー等で改修が困難な部分は改修する必要はありません（天井全体面積の最大15%まで）。
</t>
    </r>
    <r>
      <rPr>
        <b/>
        <sz val="12"/>
        <color theme="1"/>
        <rFont val="HG丸ｺﾞｼｯｸM-PRO"/>
        <family val="3"/>
        <charset val="128"/>
      </rPr>
      <t>③実際に改修をする居室等の床面積（補助対象床面積）※1を入力してください。</t>
    </r>
    <r>
      <rPr>
        <sz val="12"/>
        <color theme="1"/>
        <rFont val="HG丸ｺﾞｼｯｸM-PRO"/>
        <family val="3"/>
        <charset val="128"/>
      </rPr>
      <t xml:space="preserve">
※1補助対象床面積＝②で選択した部位全て（天井を除く）を改修する居室等の床面積の合計
</t>
    </r>
    <r>
      <rPr>
        <b/>
        <sz val="12"/>
        <color theme="1"/>
        <rFont val="HG丸ｺﾞｼｯｸM-PRO"/>
        <family val="3"/>
        <charset val="128"/>
      </rPr>
      <t>④補助判定を確認してください。</t>
    </r>
    <r>
      <rPr>
        <sz val="12"/>
        <color theme="1"/>
        <rFont val="HG丸ｺﾞｼｯｸM-PRO"/>
        <family val="3"/>
        <charset val="128"/>
      </rPr>
      <t xml:space="preserve">
・補助判定で不可の場合は、見直しをおこなってください。
（改修する居室等を増やし、改修率を上げる）</t>
    </r>
    <rPh sb="323" eb="325">
      <t>ジッサイ</t>
    </rPh>
    <rPh sb="326" eb="328">
      <t>カイシュウ</t>
    </rPh>
    <rPh sb="331" eb="334">
      <t>キョシツトウ</t>
    </rPh>
    <rPh sb="335" eb="338">
      <t>ユカメンセキ</t>
    </rPh>
    <rPh sb="339" eb="346">
      <t>ホジョタイショウユカメンセキ</t>
    </rPh>
    <rPh sb="350" eb="352">
      <t>ニュウリョク</t>
    </rPh>
    <rPh sb="362" eb="366">
      <t>ホジョタイショウ</t>
    </rPh>
    <rPh sb="366" eb="369">
      <t>ユカメンセキ</t>
    </rPh>
    <rPh sb="372" eb="374">
      <t>センタク</t>
    </rPh>
    <rPh sb="376" eb="378">
      <t>ブイ</t>
    </rPh>
    <rPh sb="378" eb="379">
      <t>スベ</t>
    </rPh>
    <rPh sb="381" eb="383">
      <t>テンジョウ</t>
    </rPh>
    <rPh sb="384" eb="385">
      <t>ノゾ</t>
    </rPh>
    <rPh sb="388" eb="390">
      <t>カイシュウ</t>
    </rPh>
    <rPh sb="392" eb="395">
      <t>キョシツトウ</t>
    </rPh>
    <rPh sb="396" eb="399">
      <t>ユカメンセキ</t>
    </rPh>
    <rPh sb="400" eb="402">
      <t>ゴウケイ</t>
    </rPh>
    <rPh sb="405" eb="409">
      <t>ホジョハンテイ</t>
    </rPh>
    <rPh sb="410" eb="412">
      <t>カクニン</t>
    </rPh>
    <rPh sb="421" eb="425">
      <t>ホジョハンテイ</t>
    </rPh>
    <rPh sb="426" eb="428">
      <t>フカ</t>
    </rPh>
    <rPh sb="429" eb="431">
      <t>バアイ</t>
    </rPh>
    <rPh sb="433" eb="435">
      <t>ミナオ</t>
    </rPh>
    <rPh sb="449" eb="451">
      <t>カイシュウ</t>
    </rPh>
    <rPh sb="453" eb="456">
      <t>キョシツトウ</t>
    </rPh>
    <rPh sb="457" eb="458">
      <t>フ</t>
    </rPh>
    <rPh sb="461" eb="463">
      <t>カイシュウ</t>
    </rPh>
    <rPh sb="463" eb="464">
      <t>リツ</t>
    </rPh>
    <rPh sb="465" eb="466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</si>
</sst>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&quot;㎡&quot;"/>
    <numFmt numFmtId="177" formatCode="0_ "/>
    <numFmt numFmtId="178" formatCode="0.00_);[Red]\(0.00\)"/>
    <numFmt numFmtId="179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24"/>
      <color rgb="FFFF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1" xfId="1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7" fillId="0" borderId="3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2" borderId="0" xfId="0" applyFont="1" applyFill="1" applyBorder="1" applyAlignment="1">
      <alignment horizontal="left" vertical="center"/>
    </xf>
    <xf numFmtId="179" fontId="12" fillId="0" borderId="1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9" fontId="7" fillId="2" borderId="7" xfId="1" applyFont="1" applyFill="1" applyBorder="1" applyAlignment="1">
      <alignment horizontal="center" vertical="center"/>
    </xf>
    <xf numFmtId="9" fontId="7" fillId="2" borderId="14" xfId="1" applyFont="1" applyFill="1" applyBorder="1" applyAlignment="1">
      <alignment horizontal="center" vertical="center"/>
    </xf>
    <xf numFmtId="9" fontId="7" fillId="2" borderId="10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12" fillId="3" borderId="8" xfId="0" applyNumberFormat="1" applyFont="1" applyFill="1" applyBorder="1" applyAlignment="1">
      <alignment horizontal="center" vertical="center"/>
    </xf>
    <xf numFmtId="179" fontId="12" fillId="3" borderId="9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sqref="A1:H1"/>
    </sheetView>
  </sheetViews>
  <sheetFormatPr defaultRowHeight="24" x14ac:dyDescent="0.4"/>
  <cols>
    <col min="1" max="1" width="3.25" style="1" customWidth="1"/>
    <col min="2" max="2" width="5.375" style="7" customWidth="1"/>
    <col min="3" max="3" width="25.75" customWidth="1"/>
    <col min="4" max="4" width="2.75" customWidth="1"/>
    <col min="5" max="5" width="5.75" customWidth="1"/>
    <col min="6" max="6" width="4.25" customWidth="1"/>
    <col min="7" max="7" width="30.25" customWidth="1"/>
    <col min="8" max="8" width="15.75" customWidth="1"/>
  </cols>
  <sheetData>
    <row r="1" spans="1:10" ht="18.75" x14ac:dyDescent="0.4">
      <c r="A1" s="27" t="s">
        <v>29</v>
      </c>
      <c r="B1" s="27"/>
      <c r="C1" s="27"/>
      <c r="D1" s="27"/>
      <c r="E1" s="27"/>
      <c r="F1" s="27"/>
      <c r="G1" s="27"/>
      <c r="H1" s="27"/>
      <c r="I1" s="8"/>
      <c r="J1" s="8"/>
    </row>
    <row r="2" spans="1:10" s="19" customFormat="1" ht="18.75" x14ac:dyDescent="0.4">
      <c r="A2" s="18"/>
      <c r="B2" s="26"/>
      <c r="C2" s="18" t="s">
        <v>34</v>
      </c>
      <c r="D2" s="18"/>
      <c r="E2" s="18"/>
      <c r="F2" s="18"/>
      <c r="G2" s="18"/>
      <c r="H2" s="18"/>
      <c r="I2" s="8"/>
      <c r="J2" s="8"/>
    </row>
    <row r="3" spans="1:10" s="19" customFormat="1" ht="11.25" customHeight="1" x14ac:dyDescent="0.4">
      <c r="A3" s="18"/>
      <c r="B3" s="20"/>
      <c r="C3" s="18"/>
      <c r="D3" s="18"/>
      <c r="E3" s="18"/>
      <c r="F3" s="18"/>
      <c r="G3" s="18"/>
      <c r="H3" s="18"/>
      <c r="I3" s="8"/>
      <c r="J3" s="8"/>
    </row>
    <row r="4" spans="1:10" ht="19.5" thickBot="1" x14ac:dyDescent="0.45">
      <c r="A4" s="28" t="s">
        <v>30</v>
      </c>
      <c r="B4" s="28"/>
      <c r="C4" s="28"/>
      <c r="D4" s="28"/>
      <c r="E4" s="28"/>
      <c r="F4" s="28"/>
      <c r="G4" s="28"/>
      <c r="H4" s="28"/>
      <c r="I4" s="8"/>
      <c r="J4" s="8"/>
    </row>
    <row r="5" spans="1:10" ht="39.75" customHeight="1" thickBot="1" x14ac:dyDescent="0.45">
      <c r="A5" s="9"/>
      <c r="B5" s="23" t="s">
        <v>18</v>
      </c>
      <c r="C5" s="39" t="s">
        <v>14</v>
      </c>
      <c r="D5" s="40"/>
      <c r="E5" s="40"/>
      <c r="F5" s="40"/>
      <c r="G5" s="24"/>
      <c r="H5" s="8"/>
      <c r="I5" s="8"/>
      <c r="J5" s="8"/>
    </row>
    <row r="6" spans="1:10" ht="39.75" customHeight="1" thickBot="1" x14ac:dyDescent="0.45">
      <c r="A6" s="9"/>
      <c r="B6" s="23" t="s">
        <v>19</v>
      </c>
      <c r="C6" s="39" t="s">
        <v>15</v>
      </c>
      <c r="D6" s="40"/>
      <c r="E6" s="40"/>
      <c r="F6" s="40"/>
      <c r="G6" s="25" t="s">
        <v>12</v>
      </c>
      <c r="H6" s="8"/>
      <c r="I6" s="8"/>
      <c r="J6" s="8"/>
    </row>
    <row r="7" spans="1:10" ht="39.75" customHeight="1" thickBot="1" x14ac:dyDescent="0.45">
      <c r="A7" s="9"/>
      <c r="B7" s="23"/>
      <c r="C7" s="39" t="s">
        <v>16</v>
      </c>
      <c r="D7" s="40"/>
      <c r="E7" s="40"/>
      <c r="F7" s="40"/>
      <c r="G7" s="11">
        <f>VLOOKUP(G6,エネルギー計算結果早見表!A3:B14,2,FALSE)</f>
        <v>0.25</v>
      </c>
      <c r="H7" s="8"/>
      <c r="I7" s="8"/>
      <c r="J7" s="8"/>
    </row>
    <row r="8" spans="1:10" ht="19.5" thickBot="1" x14ac:dyDescent="0.45">
      <c r="A8" s="9"/>
      <c r="B8" s="23"/>
      <c r="C8" s="8"/>
      <c r="D8" s="8"/>
      <c r="E8" s="8"/>
      <c r="F8" s="8"/>
      <c r="G8" s="8"/>
      <c r="H8" s="8"/>
      <c r="I8" s="8"/>
      <c r="J8" s="8"/>
    </row>
    <row r="9" spans="1:10" ht="39.75" customHeight="1" thickBot="1" x14ac:dyDescent="0.45">
      <c r="A9" s="9"/>
      <c r="B9" s="23" t="s">
        <v>22</v>
      </c>
      <c r="C9" s="39" t="s">
        <v>17</v>
      </c>
      <c r="D9" s="40"/>
      <c r="E9" s="40"/>
      <c r="F9" s="40"/>
      <c r="G9" s="24"/>
      <c r="H9" s="8"/>
      <c r="I9" s="8"/>
      <c r="J9" s="8"/>
    </row>
    <row r="10" spans="1:10" ht="18.75" x14ac:dyDescent="0.4">
      <c r="A10" s="9"/>
      <c r="B10" s="23"/>
      <c r="C10" s="34" t="s">
        <v>20</v>
      </c>
      <c r="D10" s="34"/>
      <c r="E10" s="34"/>
      <c r="F10" s="34"/>
      <c r="G10" s="34"/>
      <c r="H10" s="34"/>
      <c r="I10" s="34"/>
      <c r="J10" s="34"/>
    </row>
    <row r="11" spans="1:10" ht="19.5" thickBot="1" x14ac:dyDescent="0.45">
      <c r="A11" s="9"/>
      <c r="B11" s="23"/>
      <c r="C11" s="8"/>
      <c r="D11" s="8"/>
      <c r="E11" s="8"/>
      <c r="F11" s="8"/>
      <c r="G11" s="8"/>
      <c r="H11" s="8"/>
      <c r="I11" s="8"/>
      <c r="J11" s="8"/>
    </row>
    <row r="12" spans="1:10" ht="22.5" customHeight="1" x14ac:dyDescent="0.4">
      <c r="A12" s="29"/>
      <c r="B12" s="41"/>
      <c r="C12" s="32" t="s">
        <v>21</v>
      </c>
      <c r="D12" s="33"/>
      <c r="E12" s="33"/>
      <c r="F12" s="33"/>
      <c r="G12" s="36" t="e">
        <f>G9/G5</f>
        <v>#DIV/0!</v>
      </c>
      <c r="H12" s="8"/>
      <c r="I12" s="8"/>
      <c r="J12" s="8"/>
    </row>
    <row r="13" spans="1:10" ht="18.75" customHeight="1" x14ac:dyDescent="0.4">
      <c r="A13" s="29"/>
      <c r="B13" s="41"/>
      <c r="C13" s="12" t="s">
        <v>24</v>
      </c>
      <c r="D13" s="29" t="s">
        <v>26</v>
      </c>
      <c r="E13" s="29">
        <v>100</v>
      </c>
      <c r="F13" s="30" t="s">
        <v>28</v>
      </c>
      <c r="G13" s="37"/>
      <c r="H13" s="8"/>
      <c r="I13" s="8"/>
      <c r="J13" s="8"/>
    </row>
    <row r="14" spans="1:10" ht="19.5" thickBot="1" x14ac:dyDescent="0.45">
      <c r="A14" s="29"/>
      <c r="B14" s="41"/>
      <c r="C14" s="13" t="s">
        <v>25</v>
      </c>
      <c r="D14" s="35"/>
      <c r="E14" s="35"/>
      <c r="F14" s="31"/>
      <c r="G14" s="38"/>
      <c r="H14" s="8"/>
      <c r="I14" s="8"/>
      <c r="J14" s="8"/>
    </row>
    <row r="15" spans="1:10" ht="19.5" thickBot="1" x14ac:dyDescent="0.2">
      <c r="A15" s="9"/>
      <c r="B15" s="23"/>
      <c r="C15" s="8"/>
      <c r="D15" s="8"/>
      <c r="E15" s="8"/>
      <c r="F15" s="8"/>
      <c r="G15" s="14"/>
      <c r="H15" s="8"/>
      <c r="I15" s="8"/>
      <c r="J15" s="8"/>
    </row>
    <row r="16" spans="1:10" ht="39.75" customHeight="1" thickBot="1" x14ac:dyDescent="0.45">
      <c r="A16" s="9"/>
      <c r="B16" s="23" t="s">
        <v>23</v>
      </c>
      <c r="C16" s="45" t="s">
        <v>27</v>
      </c>
      <c r="D16" s="46"/>
      <c r="E16" s="46"/>
      <c r="F16" s="46"/>
      <c r="G16" s="22" t="e">
        <f>IF(G12&gt;=G7,"申請可能","申請不可")</f>
        <v>#DIV/0!</v>
      </c>
      <c r="H16" s="8"/>
      <c r="I16" s="8"/>
      <c r="J16" s="8"/>
    </row>
    <row r="17" spans="1:10" ht="19.5" customHeight="1" x14ac:dyDescent="0.4">
      <c r="A17" s="9"/>
      <c r="B17" s="10"/>
      <c r="C17" s="15"/>
      <c r="D17" s="15"/>
      <c r="E17" s="15"/>
      <c r="F17" s="15"/>
      <c r="G17" s="16"/>
      <c r="H17" s="8"/>
      <c r="I17" s="8"/>
      <c r="J17" s="8"/>
    </row>
    <row r="18" spans="1:10" ht="19.5" thickBot="1" x14ac:dyDescent="0.45">
      <c r="A18" s="28" t="s">
        <v>31</v>
      </c>
      <c r="B18" s="28"/>
      <c r="C18" s="28"/>
      <c r="D18" s="28"/>
      <c r="E18" s="28"/>
      <c r="F18" s="28"/>
      <c r="G18" s="28"/>
      <c r="H18" s="28"/>
      <c r="I18" s="8"/>
      <c r="J18" s="8"/>
    </row>
    <row r="19" spans="1:10" ht="18.75" x14ac:dyDescent="0.4">
      <c r="A19" s="9"/>
      <c r="B19" s="10"/>
      <c r="C19" s="42" t="s">
        <v>32</v>
      </c>
      <c r="D19" s="43"/>
      <c r="E19" s="43"/>
      <c r="F19" s="43"/>
      <c r="G19" s="17" t="s">
        <v>33</v>
      </c>
      <c r="H19" s="8"/>
      <c r="I19" s="8"/>
      <c r="J19" s="8"/>
    </row>
    <row r="20" spans="1:10" ht="42" customHeight="1" thickBot="1" x14ac:dyDescent="0.45">
      <c r="A20" s="9"/>
      <c r="B20" s="10"/>
      <c r="C20" s="47"/>
      <c r="D20" s="48"/>
      <c r="E20" s="48"/>
      <c r="F20" s="48"/>
      <c r="G20" s="21">
        <f>ROUNDDOWN(MIN(1000000,C20/3),0)</f>
        <v>0</v>
      </c>
      <c r="H20" s="8"/>
      <c r="I20" s="8"/>
      <c r="J20" s="8"/>
    </row>
    <row r="21" spans="1:10" ht="18.75" x14ac:dyDescent="0.4">
      <c r="A21" s="9"/>
      <c r="B21" s="10"/>
      <c r="C21" s="8"/>
      <c r="D21" s="8"/>
      <c r="E21" s="8"/>
      <c r="F21" s="8"/>
      <c r="G21" s="8"/>
      <c r="H21" s="8"/>
      <c r="I21" s="8"/>
      <c r="J21" s="8"/>
    </row>
    <row r="22" spans="1:10" ht="18.75" x14ac:dyDescent="0.4">
      <c r="A22" s="9"/>
      <c r="B22" s="10"/>
      <c r="C22" s="8"/>
      <c r="D22" s="8"/>
      <c r="E22" s="8"/>
      <c r="F22" s="8"/>
      <c r="G22" s="8"/>
      <c r="H22" s="8"/>
      <c r="I22" s="8"/>
      <c r="J22" s="8"/>
    </row>
    <row r="23" spans="1:10" ht="18.75" customHeight="1" x14ac:dyDescent="0.4">
      <c r="A23" s="44" t="s">
        <v>35</v>
      </c>
      <c r="B23" s="44"/>
      <c r="C23" s="44"/>
      <c r="D23" s="44"/>
      <c r="E23" s="44"/>
      <c r="F23" s="44"/>
      <c r="G23" s="44"/>
      <c r="H23" s="44"/>
      <c r="I23" s="44"/>
      <c r="J23" s="8"/>
    </row>
    <row r="24" spans="1:10" ht="18.75" x14ac:dyDescent="0.4">
      <c r="A24" s="44"/>
      <c r="B24" s="44"/>
      <c r="C24" s="44"/>
      <c r="D24" s="44"/>
      <c r="E24" s="44"/>
      <c r="F24" s="44"/>
      <c r="G24" s="44"/>
      <c r="H24" s="44"/>
      <c r="I24" s="44"/>
      <c r="J24" s="8"/>
    </row>
    <row r="25" spans="1:10" ht="18.75" x14ac:dyDescent="0.4">
      <c r="A25" s="44"/>
      <c r="B25" s="44"/>
      <c r="C25" s="44"/>
      <c r="D25" s="44"/>
      <c r="E25" s="44"/>
      <c r="F25" s="44"/>
      <c r="G25" s="44"/>
      <c r="H25" s="44"/>
      <c r="I25" s="44"/>
      <c r="J25" s="8"/>
    </row>
    <row r="26" spans="1:10" ht="18.75" x14ac:dyDescent="0.4">
      <c r="A26" s="44"/>
      <c r="B26" s="44"/>
      <c r="C26" s="44"/>
      <c r="D26" s="44"/>
      <c r="E26" s="44"/>
      <c r="F26" s="44"/>
      <c r="G26" s="44"/>
      <c r="H26" s="44"/>
      <c r="I26" s="44"/>
      <c r="J26" s="8"/>
    </row>
    <row r="27" spans="1:10" ht="18.75" x14ac:dyDescent="0.4">
      <c r="A27" s="44"/>
      <c r="B27" s="44"/>
      <c r="C27" s="44"/>
      <c r="D27" s="44"/>
      <c r="E27" s="44"/>
      <c r="F27" s="44"/>
      <c r="G27" s="44"/>
      <c r="H27" s="44"/>
      <c r="I27" s="44"/>
      <c r="J27" s="8"/>
    </row>
    <row r="28" spans="1:10" ht="18.75" x14ac:dyDescent="0.4">
      <c r="A28" s="44"/>
      <c r="B28" s="44"/>
      <c r="C28" s="44"/>
      <c r="D28" s="44"/>
      <c r="E28" s="44"/>
      <c r="F28" s="44"/>
      <c r="G28" s="44"/>
      <c r="H28" s="44"/>
      <c r="I28" s="44"/>
      <c r="J28" s="8"/>
    </row>
    <row r="29" spans="1:10" ht="18.75" x14ac:dyDescent="0.4">
      <c r="A29" s="44"/>
      <c r="B29" s="44"/>
      <c r="C29" s="44"/>
      <c r="D29" s="44"/>
      <c r="E29" s="44"/>
      <c r="F29" s="44"/>
      <c r="G29" s="44"/>
      <c r="H29" s="44"/>
      <c r="I29" s="44"/>
      <c r="J29" s="8"/>
    </row>
    <row r="30" spans="1:10" ht="18.75" x14ac:dyDescent="0.4">
      <c r="A30" s="44"/>
      <c r="B30" s="44"/>
      <c r="C30" s="44"/>
      <c r="D30" s="44"/>
      <c r="E30" s="44"/>
      <c r="F30" s="44"/>
      <c r="G30" s="44"/>
      <c r="H30" s="44"/>
      <c r="I30" s="44"/>
      <c r="J30" s="8"/>
    </row>
    <row r="31" spans="1:10" ht="18.75" x14ac:dyDescent="0.4">
      <c r="A31" s="44"/>
      <c r="B31" s="44"/>
      <c r="C31" s="44"/>
      <c r="D31" s="44"/>
      <c r="E31" s="44"/>
      <c r="F31" s="44"/>
      <c r="G31" s="44"/>
      <c r="H31" s="44"/>
      <c r="I31" s="44"/>
      <c r="J31" s="8"/>
    </row>
    <row r="32" spans="1:10" ht="18.75" x14ac:dyDescent="0.4">
      <c r="A32" s="44"/>
      <c r="B32" s="44"/>
      <c r="C32" s="44"/>
      <c r="D32" s="44"/>
      <c r="E32" s="44"/>
      <c r="F32" s="44"/>
      <c r="G32" s="44"/>
      <c r="H32" s="44"/>
      <c r="I32" s="44"/>
      <c r="J32" s="8"/>
    </row>
    <row r="33" spans="1:10" ht="18.75" x14ac:dyDescent="0.4">
      <c r="A33" s="44"/>
      <c r="B33" s="44"/>
      <c r="C33" s="44"/>
      <c r="D33" s="44"/>
      <c r="E33" s="44"/>
      <c r="F33" s="44"/>
      <c r="G33" s="44"/>
      <c r="H33" s="44"/>
      <c r="I33" s="44"/>
      <c r="J33" s="8"/>
    </row>
    <row r="34" spans="1:10" ht="18.75" x14ac:dyDescent="0.4">
      <c r="A34" s="44"/>
      <c r="B34" s="44"/>
      <c r="C34" s="44"/>
      <c r="D34" s="44"/>
      <c r="E34" s="44"/>
      <c r="F34" s="44"/>
      <c r="G34" s="44"/>
      <c r="H34" s="44"/>
      <c r="I34" s="44"/>
      <c r="J34" s="8"/>
    </row>
    <row r="35" spans="1:10" ht="18.75" x14ac:dyDescent="0.4">
      <c r="A35" s="44"/>
      <c r="B35" s="44"/>
      <c r="C35" s="44"/>
      <c r="D35" s="44"/>
      <c r="E35" s="44"/>
      <c r="F35" s="44"/>
      <c r="G35" s="44"/>
      <c r="H35" s="44"/>
      <c r="I35" s="44"/>
      <c r="J35" s="8"/>
    </row>
    <row r="36" spans="1:10" ht="18.75" x14ac:dyDescent="0.4">
      <c r="A36" s="44"/>
      <c r="B36" s="44"/>
      <c r="C36" s="44"/>
      <c r="D36" s="44"/>
      <c r="E36" s="44"/>
      <c r="F36" s="44"/>
      <c r="G36" s="44"/>
      <c r="H36" s="44"/>
      <c r="I36" s="44"/>
      <c r="J36" s="8"/>
    </row>
    <row r="37" spans="1:10" ht="18.75" hidden="1" x14ac:dyDescent="0.4">
      <c r="A37" s="44"/>
      <c r="B37" s="44"/>
      <c r="C37" s="44"/>
      <c r="D37" s="44"/>
      <c r="E37" s="44"/>
      <c r="F37" s="44"/>
      <c r="G37" s="44"/>
      <c r="H37" s="44"/>
      <c r="I37" s="44"/>
      <c r="J37" s="8"/>
    </row>
    <row r="38" spans="1:10" ht="18.75" hidden="1" x14ac:dyDescent="0.4">
      <c r="A38" s="44"/>
      <c r="B38" s="44"/>
      <c r="C38" s="44"/>
      <c r="D38" s="44"/>
      <c r="E38" s="44"/>
      <c r="F38" s="44"/>
      <c r="G38" s="44"/>
      <c r="H38" s="44"/>
      <c r="I38" s="44"/>
      <c r="J38" s="8"/>
    </row>
    <row r="39" spans="1:10" ht="18.75" hidden="1" x14ac:dyDescent="0.4">
      <c r="A39" s="44"/>
      <c r="B39" s="44"/>
      <c r="C39" s="44"/>
      <c r="D39" s="44"/>
      <c r="E39" s="44"/>
      <c r="F39" s="44"/>
      <c r="G39" s="44"/>
      <c r="H39" s="44"/>
      <c r="I39" s="44"/>
      <c r="J39" s="8"/>
    </row>
    <row r="40" spans="1:10" ht="18.75" hidden="1" x14ac:dyDescent="0.4">
      <c r="A40" s="44"/>
      <c r="B40" s="44"/>
      <c r="C40" s="44"/>
      <c r="D40" s="44"/>
      <c r="E40" s="44"/>
      <c r="F40" s="44"/>
      <c r="G40" s="44"/>
      <c r="H40" s="44"/>
      <c r="I40" s="44"/>
      <c r="J40" s="8"/>
    </row>
    <row r="41" spans="1:10" ht="18.75" hidden="1" x14ac:dyDescent="0.4">
      <c r="A41" s="44"/>
      <c r="B41" s="44"/>
      <c r="C41" s="44"/>
      <c r="D41" s="44"/>
      <c r="E41" s="44"/>
      <c r="F41" s="44"/>
      <c r="G41" s="44"/>
      <c r="H41" s="44"/>
      <c r="I41" s="44"/>
      <c r="J41" s="8"/>
    </row>
    <row r="42" spans="1:10" ht="18.75" hidden="1" x14ac:dyDescent="0.4">
      <c r="A42" s="44"/>
      <c r="B42" s="44"/>
      <c r="C42" s="44"/>
      <c r="D42" s="44"/>
      <c r="E42" s="44"/>
      <c r="F42" s="44"/>
      <c r="G42" s="44"/>
      <c r="H42" s="44"/>
      <c r="I42" s="44"/>
      <c r="J42" s="8"/>
    </row>
    <row r="43" spans="1:10" ht="18.75" x14ac:dyDescent="0.4">
      <c r="A43" s="9"/>
      <c r="B43" s="10"/>
      <c r="C43" s="8"/>
      <c r="D43" s="8"/>
      <c r="E43" s="8"/>
      <c r="F43" s="8"/>
      <c r="G43" s="8"/>
      <c r="H43" s="8"/>
      <c r="I43" s="8"/>
      <c r="J43" s="8"/>
    </row>
    <row r="44" spans="1:10" ht="18.75" x14ac:dyDescent="0.4">
      <c r="A44" s="9"/>
      <c r="B44" s="10"/>
      <c r="C44" s="8"/>
      <c r="D44" s="8"/>
      <c r="E44" s="8"/>
      <c r="F44" s="8"/>
      <c r="G44" s="8"/>
      <c r="H44" s="8"/>
      <c r="I44" s="8"/>
      <c r="J44" s="8"/>
    </row>
  </sheetData>
  <mergeCells count="19">
    <mergeCell ref="C19:F19"/>
    <mergeCell ref="C7:F7"/>
    <mergeCell ref="C6:F6"/>
    <mergeCell ref="A23:I42"/>
    <mergeCell ref="C5:F5"/>
    <mergeCell ref="C16:F16"/>
    <mergeCell ref="A18:H18"/>
    <mergeCell ref="C20:F20"/>
    <mergeCell ref="A1:H1"/>
    <mergeCell ref="A4:H4"/>
    <mergeCell ref="A12:A14"/>
    <mergeCell ref="F13:F14"/>
    <mergeCell ref="C12:F12"/>
    <mergeCell ref="C10:J10"/>
    <mergeCell ref="E13:E14"/>
    <mergeCell ref="D13:D14"/>
    <mergeCell ref="G12:G14"/>
    <mergeCell ref="C9:F9"/>
    <mergeCell ref="B12:B14"/>
  </mergeCells>
  <phoneticPr fontId="2"/>
  <pageMargins left="0.7" right="0.7" top="0.75" bottom="0.75" header="0.3" footer="0.3"/>
  <pageSetup paperSize="9"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エネルギー計算結果早見表!$A$3:$A$14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13" sqref="D13"/>
    </sheetView>
  </sheetViews>
  <sheetFormatPr defaultRowHeight="18.75" x14ac:dyDescent="0.4"/>
  <cols>
    <col min="1" max="1" width="31.5" customWidth="1"/>
  </cols>
  <sheetData>
    <row r="1" spans="1:3" x14ac:dyDescent="0.4">
      <c r="A1" t="s">
        <v>0</v>
      </c>
    </row>
    <row r="2" spans="1:3" x14ac:dyDescent="0.4">
      <c r="A2" s="2" t="s">
        <v>1</v>
      </c>
      <c r="B2" s="3"/>
    </row>
    <row r="3" spans="1:3" x14ac:dyDescent="0.4">
      <c r="A3" s="3" t="s">
        <v>2</v>
      </c>
      <c r="B3" s="6">
        <v>1</v>
      </c>
    </row>
    <row r="4" spans="1:3" x14ac:dyDescent="0.4">
      <c r="A4" s="3" t="s">
        <v>8</v>
      </c>
      <c r="B4" s="6">
        <v>0.25</v>
      </c>
    </row>
    <row r="5" spans="1:3" x14ac:dyDescent="0.4">
      <c r="A5" s="3" t="s">
        <v>9</v>
      </c>
      <c r="B5" s="6">
        <v>0.25</v>
      </c>
    </row>
    <row r="6" spans="1:3" x14ac:dyDescent="0.4">
      <c r="A6" s="3" t="s">
        <v>10</v>
      </c>
      <c r="B6" s="6">
        <v>0.25</v>
      </c>
    </row>
    <row r="7" spans="1:3" x14ac:dyDescent="0.4">
      <c r="A7" s="3" t="s">
        <v>11</v>
      </c>
      <c r="B7" s="6">
        <v>0.25</v>
      </c>
    </row>
    <row r="8" spans="1:3" x14ac:dyDescent="0.4">
      <c r="A8" s="3" t="s">
        <v>12</v>
      </c>
      <c r="B8" s="6">
        <v>0.25</v>
      </c>
    </row>
    <row r="9" spans="1:3" x14ac:dyDescent="0.4">
      <c r="A9" s="3" t="s">
        <v>13</v>
      </c>
      <c r="B9" s="6">
        <v>0.25</v>
      </c>
    </row>
    <row r="10" spans="1:3" x14ac:dyDescent="0.4">
      <c r="A10" s="3" t="s">
        <v>3</v>
      </c>
      <c r="B10" s="6">
        <v>0.4</v>
      </c>
    </row>
    <row r="11" spans="1:3" x14ac:dyDescent="0.4">
      <c r="A11" s="3" t="s">
        <v>4</v>
      </c>
      <c r="B11" s="6">
        <v>0.4</v>
      </c>
    </row>
    <row r="12" spans="1:3" x14ac:dyDescent="0.4">
      <c r="A12" s="3" t="s">
        <v>5</v>
      </c>
      <c r="B12" s="6">
        <v>0.4</v>
      </c>
    </row>
    <row r="13" spans="1:3" x14ac:dyDescent="0.4">
      <c r="A13" s="3" t="s">
        <v>6</v>
      </c>
      <c r="B13" s="6">
        <v>0.4</v>
      </c>
    </row>
    <row r="14" spans="1:3" x14ac:dyDescent="0.4">
      <c r="A14" s="3" t="s">
        <v>7</v>
      </c>
      <c r="B14" s="6">
        <v>0.4</v>
      </c>
    </row>
    <row r="15" spans="1:3" x14ac:dyDescent="0.4">
      <c r="A15" s="4"/>
      <c r="B15" s="5"/>
      <c r="C15" s="4"/>
    </row>
    <row r="16" spans="1:3" x14ac:dyDescent="0.4">
      <c r="A16" s="4"/>
      <c r="B16" s="5"/>
      <c r="C16" s="4"/>
    </row>
    <row r="17" spans="1:3" x14ac:dyDescent="0.4">
      <c r="A17" s="4"/>
      <c r="B17" s="5"/>
      <c r="C17" s="4"/>
    </row>
    <row r="18" spans="1:3" x14ac:dyDescent="0.4">
      <c r="A18" s="4"/>
      <c r="B18" s="5"/>
      <c r="C18" s="4"/>
    </row>
    <row r="19" spans="1:3" x14ac:dyDescent="0.4">
      <c r="A19" s="4"/>
      <c r="B19" s="5"/>
      <c r="C19" s="4"/>
    </row>
    <row r="20" spans="1:3" x14ac:dyDescent="0.4">
      <c r="A20" s="4"/>
      <c r="B20" s="5"/>
      <c r="C20" s="4"/>
    </row>
    <row r="21" spans="1:3" x14ac:dyDescent="0.4">
      <c r="A21" s="4"/>
      <c r="B21" s="5"/>
      <c r="C21" s="4"/>
    </row>
  </sheetData>
  <sortState ref="A4:B14">
    <sortCondition ref="B14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Sheet1</vt:lpstr>
      <vt:lpstr>エネルギー計算結果早見表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片山 瑛介</cp:lastModifiedBy>
  <cp:lastPrinted>2026-02-16T04:48:33Z</cp:lastPrinted>
  <dcterms:created xsi:type="dcterms:W3CDTF">2024-04-05T01:34:08Z</dcterms:created>
  <dcterms:modified xsi:type="dcterms:W3CDTF">2026-02-17T23:44:49Z</dcterms:modified>
</cp:coreProperties>
</file>